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ite ottobre" sheetId="1" state="visible" r:id="rId1"/>
    <sheet xmlns:r="http://schemas.openxmlformats.org/officeDocument/2006/relationships" name="Clienti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Prova Canc-Elimina" sheetId="4" state="visible" r:id="rId4"/>
    <sheet xmlns:r="http://schemas.openxmlformats.org/officeDocument/2006/relationships" name="Esercizi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[$€-410]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1F4E3D"/>
      <sz val="13"/>
    </font>
    <font>
      <i val="1"/>
      <color rgb="00555555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2">
    <border>
      <left/>
      <right/>
      <top/>
      <bottom/>
      <diagonal/>
    </border>
    <border>
      <top style="medium">
        <color rgb="001F4E3D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1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165" fontId="2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4" customWidth="1" min="3" max="3"/>
    <col width="38" customWidth="1" min="4" max="4"/>
    <col width="10" customWidth="1" min="5" max="5"/>
    <col width="14" customWidth="1" min="6" max="6"/>
    <col width="13" customWidth="1" min="7" max="7"/>
    <col width="11" customWidth="1" min="8" max="8"/>
    <col width="13" customWidth="1" min="9" max="9"/>
    <col width="30" customWidth="1" min="10" max="10"/>
  </cols>
  <sheetData>
    <row r="1" ht="30" customHeight="1">
      <c r="A1" s="1" t="inlineStr">
        <is>
          <t>Data</t>
        </is>
      </c>
      <c r="B1" s="1" t="inlineStr">
        <is>
          <t>N. fattura</t>
        </is>
      </c>
      <c r="C1" s="1" t="inlineStr">
        <is>
          <t>Cliente</t>
        </is>
      </c>
      <c r="D1" s="1" t="inlineStr">
        <is>
          <t>Articolo</t>
        </is>
      </c>
      <c r="E1" s="1" t="inlineStr">
        <is>
          <t>Quantità</t>
        </is>
      </c>
      <c r="F1" s="1" t="inlineStr">
        <is>
          <t>Prezzo unitario</t>
        </is>
      </c>
      <c r="G1" s="1" t="inlineStr">
        <is>
          <t>Imponibile</t>
        </is>
      </c>
      <c r="H1" s="1" t="inlineStr">
        <is>
          <t>IVA 22%</t>
        </is>
      </c>
      <c r="I1" s="1" t="inlineStr">
        <is>
          <t>Totale</t>
        </is>
      </c>
      <c r="J1" s="1" t="inlineStr">
        <is>
          <t>Note</t>
        </is>
      </c>
    </row>
    <row r="2">
      <c r="A2" s="8" t="n">
        <v>46296</v>
      </c>
      <c r="B2" t="inlineStr">
        <is>
          <t>2026/101</t>
        </is>
      </c>
      <c r="C2" t="inlineStr">
        <is>
          <t>Rossi Impianti srl</t>
        </is>
      </c>
      <c r="D2" t="inlineStr">
        <is>
          <t>Cavo elettrico 3x1,5 mm² (rotolo 100 m)</t>
        </is>
      </c>
      <c r="E2" t="n">
        <v>4</v>
      </c>
      <c r="F2" s="9" t="n">
        <v>78.5</v>
      </c>
      <c r="G2" s="9">
        <f>E2*F2</f>
        <v/>
      </c>
      <c r="H2" s="9">
        <f>ROUND(G2*22%,2)</f>
        <v/>
      </c>
      <c r="I2" s="9">
        <f>G2+H2</f>
        <v/>
      </c>
    </row>
    <row r="3">
      <c r="A3" s="8" t="n">
        <v>46297</v>
      </c>
      <c r="B3" t="inlineStr">
        <is>
          <t>2026/102</t>
        </is>
      </c>
      <c r="C3" t="inlineStr">
        <is>
          <t>Studio Tecnico Galli</t>
        </is>
      </c>
      <c r="D3" t="inlineStr">
        <is>
          <t>Quadro elettrico 24 moduli</t>
        </is>
      </c>
      <c r="E3" t="n">
        <v>1</v>
      </c>
      <c r="F3" s="9" t="n">
        <v>212</v>
      </c>
      <c r="G3" s="9">
        <f>E3*F3</f>
        <v/>
      </c>
      <c r="H3" s="9">
        <f>ROUND(G3*22%,2)</f>
        <v/>
      </c>
      <c r="I3" s="9">
        <f>G3+H3</f>
        <v/>
      </c>
    </row>
    <row r="4">
      <c r="A4" s="8" t="n">
        <v>46300</v>
      </c>
      <c r="B4" t="inlineStr">
        <is>
          <t>2026/103</t>
        </is>
      </c>
      <c r="C4" t="inlineStr">
        <is>
          <t>Edilnord spa</t>
        </is>
      </c>
      <c r="D4" t="inlineStr">
        <is>
          <t>Tassello chimico 300 ml</t>
        </is>
      </c>
      <c r="E4" t="n">
        <v>36</v>
      </c>
      <c r="F4" s="9" t="n">
        <v>9.800000000000001</v>
      </c>
      <c r="G4" s="9">
        <f>E4*F4</f>
        <v/>
      </c>
      <c r="H4" s="9">
        <f>ROUND(G4*22%,2)</f>
        <v/>
      </c>
      <c r="I4" s="9">
        <f>G4+H4</f>
        <v/>
      </c>
    </row>
    <row r="5">
      <c r="A5" s="8" t="n">
        <v>46301</v>
      </c>
      <c r="B5" t="inlineStr">
        <is>
          <t>2026/104</t>
        </is>
      </c>
      <c r="C5" t="inlineStr">
        <is>
          <t>Rossi Impianti srl</t>
        </is>
      </c>
      <c r="D5" t="inlineStr">
        <is>
          <t>Interruttore magnetotermico 16 A</t>
        </is>
      </c>
      <c r="E5" t="n">
        <v>12</v>
      </c>
      <c r="F5" s="9" t="n">
        <v>14.9</v>
      </c>
      <c r="G5" s="9">
        <f>E5*F5</f>
        <v/>
      </c>
      <c r="H5" s="9">
        <f>ROUND(G5*22%,2)</f>
        <v/>
      </c>
      <c r="I5" s="9">
        <f>G5+H5</f>
        <v/>
      </c>
    </row>
    <row r="6">
      <c r="A6" s="8" t="n">
        <v>46303</v>
      </c>
      <c r="B6" t="inlineStr">
        <is>
          <t>2026/105</t>
        </is>
      </c>
      <c r="C6" t="inlineStr">
        <is>
          <t>Condominio Via Verdi 12</t>
        </is>
      </c>
      <c r="D6" t="inlineStr">
        <is>
          <t>Plafoniera LED 24 W</t>
        </is>
      </c>
      <c r="E6" t="n">
        <v>8</v>
      </c>
      <c r="F6" s="9" t="n">
        <v>32.4</v>
      </c>
      <c r="G6" s="9">
        <f>E6*F6</f>
        <v/>
      </c>
      <c r="H6" s="9">
        <f>ROUND(G6*22%,2)</f>
        <v/>
      </c>
      <c r="I6" s="9">
        <f>G6+H6</f>
        <v/>
      </c>
    </row>
    <row r="7">
      <c r="A7" s="8" t="n">
        <v>46304</v>
      </c>
      <c r="B7" t="inlineStr">
        <is>
          <t>2026/106</t>
        </is>
      </c>
      <c r="C7" t="inlineStr">
        <is>
          <t>Falegnameria Conti</t>
        </is>
      </c>
      <c r="D7" t="inlineStr">
        <is>
          <t>Viti legno 4x40 (conf. 500 pz)</t>
        </is>
      </c>
      <c r="E7" t="n">
        <v>10</v>
      </c>
      <c r="F7" s="9" t="n">
        <v>11.25</v>
      </c>
      <c r="G7" s="9">
        <f>E7*F7</f>
        <v/>
      </c>
      <c r="H7" s="9">
        <f>ROUND(G7*22%,2)</f>
        <v/>
      </c>
      <c r="I7" s="9">
        <f>G7+H7</f>
        <v/>
      </c>
      <c r="J7" t="inlineStr">
        <is>
          <t>chiedere conferma prezzo (ok, confermato)</t>
        </is>
      </c>
    </row>
    <row r="8">
      <c r="A8" s="8" t="n">
        <v>46308</v>
      </c>
      <c r="B8" t="inlineStr">
        <is>
          <t>2026/107</t>
        </is>
      </c>
      <c r="C8" t="inlineStr">
        <is>
          <t>Edilnord spa</t>
        </is>
      </c>
      <c r="D8" t="inlineStr">
        <is>
          <t>Silicone neutro trasparente</t>
        </is>
      </c>
      <c r="E8" t="n">
        <v>48</v>
      </c>
      <c r="F8" s="9" t="n">
        <v>4.6</v>
      </c>
      <c r="G8" s="9">
        <f>E8*F8</f>
        <v/>
      </c>
      <c r="H8" s="9">
        <f>ROUND(G8*22%,2)</f>
        <v/>
      </c>
      <c r="I8" s="9">
        <f>G8+H8</f>
        <v/>
      </c>
    </row>
    <row r="9">
      <c r="A9" s="8" t="n">
        <v>46309</v>
      </c>
      <c r="B9" t="inlineStr">
        <is>
          <t>2026/108</t>
        </is>
      </c>
      <c r="C9" t="inlineStr">
        <is>
          <t>Studio Tecnico Galli</t>
        </is>
      </c>
      <c r="D9" t="inlineStr">
        <is>
          <t>Rilevatore di fumo certificato</t>
        </is>
      </c>
      <c r="E9" t="n">
        <v>60</v>
      </c>
      <c r="F9" s="9" t="n">
        <v>27.9</v>
      </c>
      <c r="G9" s="9">
        <f>E9*F9</f>
        <v/>
      </c>
      <c r="H9" s="9">
        <f>ROUND(G9*22%,2)</f>
        <v/>
      </c>
      <c r="I9" s="9">
        <f>G9+H9</f>
        <v/>
      </c>
    </row>
    <row r="10">
      <c r="A10" s="8" t="n">
        <v>46311</v>
      </c>
      <c r="B10" t="inlineStr">
        <is>
          <t>2026/109</t>
        </is>
      </c>
      <c r="C10" t="inlineStr">
        <is>
          <t>Bar Centarle snc</t>
        </is>
      </c>
      <c r="D10" t="inlineStr">
        <is>
          <t>Lampadina LED E27 10 W (conf. 10)</t>
        </is>
      </c>
      <c r="E10" t="n">
        <v>3</v>
      </c>
      <c r="F10" s="9" t="n">
        <v>24</v>
      </c>
      <c r="G10" s="9">
        <f>E10*F10</f>
        <v/>
      </c>
      <c r="H10" s="9">
        <f>ROUND(G10*22%,2)</f>
        <v/>
      </c>
      <c r="I10" s="9">
        <f>G10+H10</f>
        <v/>
      </c>
    </row>
    <row r="11">
      <c r="A11" s="8" t="n">
        <v>46315</v>
      </c>
      <c r="B11" t="inlineStr">
        <is>
          <t>2026/110</t>
        </is>
      </c>
      <c r="C11" t="inlineStr">
        <is>
          <t>Falegnameria Conti</t>
        </is>
      </c>
      <c r="D11" t="inlineStr">
        <is>
          <t>Colla vinilica 5 kg</t>
        </is>
      </c>
      <c r="E11" t="n">
        <v>4</v>
      </c>
      <c r="F11" s="9" t="n">
        <v>18.7</v>
      </c>
      <c r="G11" s="9">
        <f>E11*F11</f>
        <v/>
      </c>
      <c r="H11" s="9">
        <f>ROUND(G11*22%,2)</f>
        <v/>
      </c>
      <c r="I11" s="9">
        <f>G11+H11</f>
        <v/>
      </c>
    </row>
    <row r="12">
      <c r="A12" s="8" t="n">
        <v>46317</v>
      </c>
      <c r="B12" t="inlineStr">
        <is>
          <t>2026/111</t>
        </is>
      </c>
      <c r="C12" t="inlineStr">
        <is>
          <t>Condominio Via Verdi 12</t>
        </is>
      </c>
      <c r="D12" t="inlineStr">
        <is>
          <t>Sensore di movimento da parete</t>
        </is>
      </c>
      <c r="E12" t="n">
        <v>5</v>
      </c>
      <c r="F12" s="9" t="n">
        <v>21.5</v>
      </c>
      <c r="G12" s="9">
        <f>E12*F12</f>
        <v/>
      </c>
      <c r="H12" s="9">
        <f>ROUND(G12*22%,2)</f>
        <v/>
      </c>
      <c r="I12" s="9" t="n">
        <v>131.15</v>
      </c>
    </row>
    <row r="13">
      <c r="A13" s="8" t="n">
        <v>46322</v>
      </c>
      <c r="B13" t="inlineStr">
        <is>
          <t>2026/112</t>
        </is>
      </c>
      <c r="C13" t="inlineStr">
        <is>
          <t>Rossi Impianti srl</t>
        </is>
      </c>
      <c r="D13" t="inlineStr">
        <is>
          <t>Canalina PVC 25x17 (barra 2 m)</t>
        </is>
      </c>
      <c r="E13" t="n">
        <v>60</v>
      </c>
      <c r="F13" s="9" t="n">
        <v>2.35</v>
      </c>
      <c r="G13" s="9">
        <f>E13*F13</f>
        <v/>
      </c>
      <c r="H13" s="9">
        <f>ROUND(G13*22%,2)</f>
        <v/>
      </c>
      <c r="I13" s="9">
        <f>G13+H13</f>
        <v/>
      </c>
    </row>
    <row r="14">
      <c r="A14" s="8" t="n"/>
      <c r="B14" s="10" t="n"/>
      <c r="F14" s="9" t="n"/>
      <c r="G14" s="9">
        <f>E14*F14</f>
        <v/>
      </c>
      <c r="H14" s="9">
        <f>ROUND(G14*22%,2)</f>
        <v/>
      </c>
      <c r="I14" s="9">
        <f>G14+H14</f>
        <v/>
      </c>
    </row>
    <row r="15">
      <c r="A15" s="8" t="n"/>
      <c r="B15" s="10" t="n"/>
      <c r="F15" s="9" t="n"/>
      <c r="G15" s="9">
        <f>E15*F15</f>
        <v/>
      </c>
      <c r="H15" s="9">
        <f>ROUND(G15*22%,2)</f>
        <v/>
      </c>
      <c r="I15" s="9">
        <f>G15+H15</f>
        <v/>
      </c>
    </row>
    <row r="16">
      <c r="A16" s="4" t="inlineStr">
        <is>
          <t>Totale ottobre</t>
        </is>
      </c>
      <c r="G16" s="11">
        <f>SUM(G2:G15)</f>
        <v/>
      </c>
      <c r="H16" s="11">
        <f>SUM(H2:H15)</f>
        <v/>
      </c>
      <c r="I16" s="11">
        <f>SUM(I2:I15)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5" customWidth="1" min="3" max="3"/>
    <col width="17" customWidth="1" min="4" max="4"/>
    <col width="38" customWidth="1" min="5" max="5"/>
  </cols>
  <sheetData>
    <row r="1" ht="30" customHeight="1">
      <c r="A1" s="1" t="inlineStr">
        <is>
          <t>Codice</t>
        </is>
      </c>
      <c r="B1" s="1" t="inlineStr">
        <is>
          <t>Ragione sociale</t>
        </is>
      </c>
      <c r="C1" s="1" t="inlineStr">
        <is>
          <t>Città</t>
        </is>
      </c>
      <c r="D1" s="1" t="inlineStr">
        <is>
          <t>Referente</t>
        </is>
      </c>
      <c r="E1" s="1" t="inlineStr">
        <is>
          <t>Email</t>
        </is>
      </c>
    </row>
    <row r="2">
      <c r="A2" t="inlineStr">
        <is>
          <t>C001</t>
        </is>
      </c>
      <c r="B2" t="inlineStr">
        <is>
          <t>Rossi Impianti srl</t>
        </is>
      </c>
      <c r="C2" t="inlineStr">
        <is>
          <t>Modena</t>
        </is>
      </c>
      <c r="D2" t="inlineStr">
        <is>
          <t>Marco Rossi</t>
        </is>
      </c>
      <c r="E2" t="inlineStr">
        <is>
          <t>amministrazione@rossi-impianti.example</t>
        </is>
      </c>
    </row>
    <row r="3">
      <c r="A3" t="inlineStr">
        <is>
          <t>C002</t>
        </is>
      </c>
      <c r="B3" t="inlineStr">
        <is>
          <t>Studio Tecnico Galli</t>
        </is>
      </c>
      <c r="C3" t="inlineStr">
        <is>
          <t>Reggio Emilia</t>
        </is>
      </c>
      <c r="D3" t="inlineStr">
        <is>
          <t>Laura Galli</t>
        </is>
      </c>
      <c r="E3" t="inlineStr">
        <is>
          <t>segreteria@studiogalli.example</t>
        </is>
      </c>
    </row>
    <row r="4">
      <c r="A4" t="inlineStr">
        <is>
          <t>C003</t>
        </is>
      </c>
      <c r="B4" t="inlineStr">
        <is>
          <t>Edilnord spa</t>
        </is>
      </c>
      <c r="C4" t="inlineStr">
        <is>
          <t>Parma</t>
        </is>
      </c>
      <c r="D4" t="inlineStr">
        <is>
          <t>Paolo Ferrari</t>
        </is>
      </c>
      <c r="E4" t="inlineStr">
        <is>
          <t>acquisti@edilnord.example</t>
        </is>
      </c>
    </row>
    <row r="5">
      <c r="A5" t="inlineStr">
        <is>
          <t>C004</t>
        </is>
      </c>
      <c r="B5" t="inlineStr">
        <is>
          <t>Condominio Via Verdi 12</t>
        </is>
      </c>
      <c r="C5" t="inlineStr">
        <is>
          <t>Modena</t>
        </is>
      </c>
      <c r="D5" t="inlineStr">
        <is>
          <t>Amm. Bertolini</t>
        </is>
      </c>
      <c r="E5" t="inlineStr">
        <is>
          <t>condominio.verdi12@example.it</t>
        </is>
      </c>
    </row>
    <row r="6">
      <c r="A6" t="inlineStr">
        <is>
          <t>C005</t>
        </is>
      </c>
      <c r="B6" t="inlineStr">
        <is>
          <t>Falegnameria Conti</t>
        </is>
      </c>
      <c r="C6" t="inlineStr">
        <is>
          <t>Carpi</t>
        </is>
      </c>
      <c r="D6" t="inlineStr">
        <is>
          <t>Giorgio Conti</t>
        </is>
      </c>
      <c r="E6" t="inlineStr">
        <is>
          <t>info@falegnameriaconti.example</t>
        </is>
      </c>
    </row>
    <row r="7">
      <c r="A7" t="inlineStr">
        <is>
          <t>C006</t>
        </is>
      </c>
      <c r="B7" t="inlineStr">
        <is>
          <t>Bar Centrale snc</t>
        </is>
      </c>
      <c r="C7" t="inlineStr">
        <is>
          <t>Sassuolo</t>
        </is>
      </c>
      <c r="D7" t="inlineStr">
        <is>
          <t>Elena Marchi</t>
        </is>
      </c>
      <c r="E7" t="inlineStr">
        <is>
          <t>barcentrale@example.it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6" t="inlineStr">
        <is>
          <t>Riepilogo vendite — ottobre 2026</t>
        </is>
      </c>
    </row>
    <row r="3">
      <c r="A3" t="inlineStr">
        <is>
          <t>Fatture emesse</t>
        </is>
      </c>
      <c r="B3">
        <f>COUNTA('Vendite ottobre'!B2:B15)</f>
        <v/>
      </c>
    </row>
    <row r="4">
      <c r="A4" t="inlineStr">
        <is>
          <t>Imponibile totale</t>
        </is>
      </c>
      <c r="B4" s="9">
        <f>'Vendite ottobre'!G16</f>
        <v/>
      </c>
    </row>
    <row r="5">
      <c r="A5" t="inlineStr">
        <is>
          <t>IVA totale</t>
        </is>
      </c>
      <c r="B5" s="9">
        <f>'Vendite ottobre'!H16</f>
        <v/>
      </c>
    </row>
    <row r="6">
      <c r="A6" t="inlineStr">
        <is>
          <t>Totale fatturato</t>
        </is>
      </c>
      <c r="B6" s="9">
        <f>'Vendite ottobre'!I16</f>
        <v/>
      </c>
    </row>
    <row r="7">
      <c r="A7" t="inlineStr">
        <is>
          <t>Fattura più alta (totale)</t>
        </is>
      </c>
      <c r="B7" s="9">
        <f>MAX('Vendite ottobre'!I2:I15)</f>
        <v/>
      </c>
    </row>
    <row r="8">
      <c r="A8" t="inlineStr">
        <is>
          <t>Clienti in anagrafica</t>
        </is>
      </c>
      <c r="B8">
        <f>COUNTA(Clienti!A2:A7)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tabSelected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</cols>
  <sheetData>
    <row r="1">
      <c r="A1" s="1" t="inlineStr">
        <is>
          <t>Cliente</t>
        </is>
      </c>
      <c r="B1" s="1" t="inlineStr">
        <is>
          <t>N. fattura</t>
        </is>
      </c>
      <c r="C1" s="1" t="inlineStr">
        <is>
          <t>Totale</t>
        </is>
      </c>
      <c r="E1" s="12" t="inlineStr">
        <is>
          <t>Prova qui la differenza tra Canc ed Elimina (vedi lezione). Poi annulla con Ctrl+Z.</t>
        </is>
      </c>
    </row>
    <row r="2">
      <c r="A2" t="inlineStr">
        <is>
          <t>Rossi Impianti srl</t>
        </is>
      </c>
      <c r="B2" t="inlineStr">
        <is>
          <t>2026/101</t>
        </is>
      </c>
      <c r="C2" s="9" t="n">
        <v>383.08</v>
      </c>
    </row>
    <row r="3">
      <c r="A3" t="inlineStr">
        <is>
          <t>Studio Tecnico Galli</t>
        </is>
      </c>
      <c r="B3" t="inlineStr">
        <is>
          <t>2026/102</t>
        </is>
      </c>
      <c r="C3" s="9" t="n">
        <v>258.64</v>
      </c>
    </row>
    <row r="4">
      <c r="A4" t="inlineStr">
        <is>
          <t>Edilnord spa</t>
        </is>
      </c>
      <c r="B4" t="inlineStr">
        <is>
          <t>2026/103</t>
        </is>
      </c>
      <c r="C4" s="9" t="n">
        <v>430.42</v>
      </c>
    </row>
    <row r="5">
      <c r="A5" t="inlineStr">
        <is>
          <t>Rossi Impianti srl</t>
        </is>
      </c>
      <c r="B5" t="inlineStr">
        <is>
          <t>2026/104</t>
        </is>
      </c>
      <c r="C5" s="9" t="n">
        <v>218.14</v>
      </c>
    </row>
    <row r="6">
      <c r="A6" t="inlineStr">
        <is>
          <t>Condominio Via Verdi 12</t>
        </is>
      </c>
      <c r="B6" t="inlineStr">
        <is>
          <t>2026/105</t>
        </is>
      </c>
      <c r="C6" s="9" t="n">
        <v>316.22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92" customWidth="1" min="1" max="1"/>
    <col width="30" customWidth="1" min="2" max="2"/>
  </cols>
  <sheetData>
    <row r="1">
      <c r="A1" s="13" t="inlineStr">
        <is>
          <t>Esercizio — Lezione 2</t>
        </is>
      </c>
    </row>
    <row r="2"/>
    <row r="3">
      <c r="A3" s="7" t="inlineStr">
        <is>
          <t>1. Nel foglio Vendite ottobre, la fattura 2026/108 ha 6 rilevatori, non 60: correggi E9.</t>
        </is>
      </c>
    </row>
    <row r="4">
      <c r="A4" s="7" t="inlineStr">
        <is>
          <t>2. Correggi il nome sbagliato in C10 (Bar Centarle snc) usando F2, senza riscrivere tutto.</t>
        </is>
      </c>
    </row>
    <row r="5">
      <c r="A5" s="7" t="inlineStr">
        <is>
          <t>3. Svuota la nota in J7 con Canc (non con Elimina).</t>
        </is>
      </c>
    </row>
    <row r="6">
      <c r="A6" s="7" t="inlineStr">
        <is>
          <t>4. In I12 qualcuno ha scritto un numero sopra la formula: rimetti =G12+H12.</t>
        </is>
      </c>
    </row>
    <row r="7">
      <c r="A7" s="7" t="inlineStr">
        <is>
          <t>5. Inserisci le fatture 2026/113 e 2026/114 nelle righe 14 e 15 (dati nella lezione), con Tab e Invio.</t>
        </is>
      </c>
    </row>
    <row r="8">
      <c r="A8" t="inlineStr">
        <is>
          <t>6. Quanto vale ora il Totale ottobre in I16? Scrivilo in B9.</t>
        </is>
      </c>
    </row>
    <row r="9">
      <c r="A9" t="inlineStr">
        <is>
          <t>Totale ottobre (I16) dopo le correzioni:</t>
        </is>
      </c>
      <c r="B9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riparo</dc:creator>
  <dc:title xmlns:dc="http://purl.org/dc/elements/1.1/">Corso Excel base — lezione 2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2026-10-24T07:39:57Z</dcterms:modified>
  <cp:lastModifiedBy>ai riparo</cp:lastModifiedBy>
</cp:coreProperties>
</file>